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E09758-3D10-4560-AE94-D28CD2FDE7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25" i="1"/>
  <c r="G28" i="1" s="1"/>
  <c r="I12" i="1"/>
  <c r="I13" i="1"/>
  <c r="I14" i="1"/>
  <c r="I15" i="1"/>
  <c r="I16" i="1"/>
  <c r="I18" i="1"/>
  <c r="E25" i="1"/>
  <c r="E28" i="1" s="1"/>
  <c r="I26" i="1"/>
  <c r="I27" i="1"/>
  <c r="I11" i="1"/>
  <c r="I25" i="1" l="1"/>
  <c r="I28" i="1"/>
</calcChain>
</file>

<file path=xl/sharedStrings.xml><?xml version="1.0" encoding="utf-8"?>
<sst xmlns="http://schemas.openxmlformats.org/spreadsheetml/2006/main" count="79" uniqueCount="44">
  <si>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</si>
  <si>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</si>
  <si>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</si>
  <si>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</si>
  <si>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</si>
  <si>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</si>
  <si>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</si>
  <si>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เยาวชนมีภูมิคุ้มกันยาเสพติด รวมทั้งประชนมีความปลอดภัยในชีวิตและทรัพย์สิน</t>
  </si>
  <si>
    <t>ไม่มีปัญหา/อุปสรรค ขัดข้องใดๆ</t>
  </si>
  <si>
    <t>โครงการรณรงค์ป้องกันและแก้ไขปัญหาอุบัติเหตุทางถนนช่วงเทศกาลสำคัญ</t>
  </si>
  <si>
    <t>ลดอุบัติเหตุทางท้องถนนในช่วงเทศกาลสำคัญ</t>
  </si>
  <si>
    <t>สรุปเบิกจ่ายปลายปีงบประมาณ</t>
  </si>
  <si>
    <t>โครงการศึกษาเพื่อต่อต้านการใช้ยาเสพติด D.A.R.E.</t>
  </si>
  <si>
    <t>เยาวชนมีภูมิคุ้มกันยาเสพติด และป้องกันการแพร่ระบาดของยาเสพติดในสถานศึกษา</t>
  </si>
  <si>
    <t>โครงการชุมชนสัมพันธ์</t>
  </si>
  <si>
    <t>อาชญากรรมในชุมชนลดลง ประชาชนมีความปลอดภัยในชีวิตและทรัพย์สินมากยิ่งขึ้น</t>
  </si>
  <si>
    <t>การบริการประชาชน และอำนวยความยุติธรรมมีความรวดเร็ว และมีประสิทธิภาพมากยิ่งขึ้น</t>
  </si>
  <si>
    <t>"</t>
  </si>
  <si>
    <t>ไม่มีปัญหา/อุปสรรค</t>
  </si>
  <si>
    <t>รวม</t>
  </si>
  <si>
    <t>โครงการตำรวจประสานโรงเรียน ( 1 ตำรวจ 1 โรงเรียน )</t>
  </si>
  <si>
    <t>โครงการการบังคับใช้กฎหมาย อำนวยความยุติธรรม และบริการประชาชน กิจกรรมการบังคับใช้กฎหมาย และบริการประชาชน ได้แก่....</t>
  </si>
  <si>
    <t xml:space="preserve">     ค่า OT</t>
  </si>
  <si>
    <t xml:space="preserve">     ค่าเบี้ยเลี้ยง ที่พัก พาหนะ</t>
  </si>
  <si>
    <t xml:space="preserve">     ค่าซ่อมแซมยานพาหนะ</t>
  </si>
  <si>
    <t xml:space="preserve">     ค่าจ้างเหมาบริการ ทำความสะอาด</t>
  </si>
  <si>
    <t xml:space="preserve">     วัสดุสำนักงาน</t>
  </si>
  <si>
    <t xml:space="preserve">     วัสดุจราจร</t>
  </si>
  <si>
    <t xml:space="preserve">     วัสดุอาหาร (ผู้ต้องหา)</t>
  </si>
  <si>
    <t>รายงานผลการใช้จ่ายงบประมาณ สถานีตำรวจสถานีตำรวจภูธรยะหา</t>
  </si>
  <si>
    <t xml:space="preserve"> </t>
  </si>
  <si>
    <t xml:space="preserve">     น้ำมันรถยนต์</t>
  </si>
  <si>
    <t xml:space="preserve">     น้ำมันรถจักรยานยนต์</t>
  </si>
  <si>
    <t xml:space="preserve">    รวมตอบแทนใช้สอย และวัสดุ</t>
  </si>
  <si>
    <t xml:space="preserve">    ค่าสาธารณูปโภค</t>
  </si>
  <si>
    <t xml:space="preserve">     อื่น ๆ (โครงการปฏิรูปตำรวจ)</t>
  </si>
  <si>
    <t xml:space="preserve">     ค่าตอบแทนพยาน</t>
  </si>
  <si>
    <t xml:space="preserve">     ค่าคุ้มครองพยาน</t>
  </si>
  <si>
    <t xml:space="preserve">     ค่าตอบแทนนักจิต</t>
  </si>
  <si>
    <t xml:space="preserve">     ค่าชันสูตรพลิกศพ</t>
  </si>
  <si>
    <t xml:space="preserve">     ค่าส่งหมายเรียกพยาน</t>
  </si>
  <si>
    <t xml:space="preserve">ประจำปีงบประมาณ พ.ศ. 2568  ไตรมาสที่ 1 - 4 </t>
  </si>
  <si>
    <t xml:space="preserve">***หมายเหตุ เป็นการจัดสรรงบประมาณ ปี 68  ครั้งที่ 1  - 4  ( ต.ค.67- ก.ย.68) </t>
  </si>
  <si>
    <t xml:space="preserve"> ข้อมูล ณ วันที่ 30  มิถุนายน 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</si>
</sst>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3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7" fillId="0" borderId="9" xfId="0" applyNumberFormat="1" applyFont="1" applyBorder="1" applyAlignment="1">
      <alignment horizontal="center"/>
    </xf>
    <xf numFmtId="43" fontId="6" fillId="0" borderId="8" xfId="0" applyNumberFormat="1" applyFont="1" applyBorder="1" applyAlignment="1">
      <alignment horizontal="center"/>
    </xf>
    <xf numFmtId="43" fontId="6" fillId="0" borderId="9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3" fontId="2" fillId="0" borderId="8" xfId="0" applyNumberFormat="1" applyFont="1" applyBorder="1" applyAlignment="1">
      <alignment horizontal="left" vertical="center"/>
    </xf>
    <xf numFmtId="43" fontId="2" fillId="0" borderId="9" xfId="0" applyNumberFormat="1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43" fontId="6" fillId="0" borderId="8" xfId="0" applyNumberFormat="1" applyFont="1" applyBorder="1" applyAlignment="1">
      <alignment horizontal="center"/>
    </xf>
    <xf numFmtId="43" fontId="6" fillId="0" borderId="9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9</xdr:row>
      <xdr:rowOff>53975</xdr:rowOff>
    </xdr:from>
    <xdr:to>
      <xdr:col>5</xdr:col>
      <xdr:colOff>127000</xdr:colOff>
      <xdr:row>9</xdr:row>
      <xdr:rowOff>657225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0" y="5588000"/>
          <a:ext cx="203200" cy="603250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600075</xdr:colOff>
      <xdr:row>29</xdr:row>
      <xdr:rowOff>180975</xdr:rowOff>
    </xdr:from>
    <xdr:to>
      <xdr:col>9</xdr:col>
      <xdr:colOff>285750</xdr:colOff>
      <xdr:row>34</xdr:row>
      <xdr:rowOff>161926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43725" y="8572500"/>
          <a:ext cx="1885950" cy="117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สายูตี  กาเต๊ะ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ผกก.สภ.ยะหา</a:t>
          </a:r>
        </a:p>
      </xdr:txBody>
    </xdr:sp>
    <xdr:clientData/>
  </xdr:twoCellAnchor>
  <xdr:twoCellAnchor editAs="oneCell">
    <xdr:from>
      <xdr:col>7</xdr:col>
      <xdr:colOff>733425</xdr:colOff>
      <xdr:row>31</xdr:row>
      <xdr:rowOff>19050</xdr:rowOff>
    </xdr:from>
    <xdr:to>
      <xdr:col>8</xdr:col>
      <xdr:colOff>334114</xdr:colOff>
      <xdr:row>32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8075" y="8886825"/>
          <a:ext cx="486514" cy="32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Layout" zoomScaleNormal="100" workbookViewId="0">
      <selection activeCell="G35" sqref="G35"/>
    </sheetView>
  </sheetViews>
  <sheetFormatPr defaultColWidth="9" defaultRowHeight="21.75" x14ac:dyDescent="0.5"/>
  <cols>
    <col min="1" max="1" width="6.25" style="10" customWidth="1"/>
    <col min="2" max="2" width="31.625" style="1" customWidth="1"/>
    <col min="3" max="3" width="14.25" style="1" customWidth="1"/>
    <col min="4" max="4" width="14.125" style="1" customWidth="1"/>
    <col min="5" max="6" width="8.5" style="1" customWidth="1"/>
    <col min="7" max="7" width="5" style="1" customWidth="1"/>
    <col min="8" max="8" width="11.625" style="1" customWidth="1"/>
    <col min="9" max="9" width="11.875" style="1" customWidth="1"/>
    <col min="10" max="10" width="18.5" style="1" customWidth="1"/>
    <col min="11" max="16384" width="9" style="1"/>
  </cols>
  <sheetData>
    <row r="1" spans="1:10" ht="24" x14ac:dyDescent="0.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4" x14ac:dyDescent="0.5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5">
      <c r="A3" s="45" t="s">
        <v>43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5">
      <c r="A4" s="19" t="s">
        <v>0</v>
      </c>
      <c r="B4" s="19" t="s">
        <v>1</v>
      </c>
      <c r="C4" s="21" t="s">
        <v>2</v>
      </c>
      <c r="D4" s="22"/>
      <c r="E4" s="21" t="s">
        <v>3</v>
      </c>
      <c r="F4" s="22"/>
      <c r="G4" s="21" t="s">
        <v>4</v>
      </c>
      <c r="H4" s="22"/>
      <c r="I4" s="35" t="s">
        <v>5</v>
      </c>
      <c r="J4" s="29" t="s">
        <v>6</v>
      </c>
    </row>
    <row r="5" spans="1:10" x14ac:dyDescent="0.5">
      <c r="A5" s="20"/>
      <c r="B5" s="20"/>
      <c r="C5" s="23"/>
      <c r="D5" s="24"/>
      <c r="E5" s="23"/>
      <c r="F5" s="24"/>
      <c r="G5" s="23"/>
      <c r="H5" s="24"/>
      <c r="I5" s="35"/>
      <c r="J5" s="30"/>
    </row>
    <row r="6" spans="1:10" ht="43.5" x14ac:dyDescent="0.5">
      <c r="A6" s="2">
        <v>1</v>
      </c>
      <c r="B6" s="3" t="s">
        <v>20</v>
      </c>
      <c r="C6" s="25" t="s">
        <v>7</v>
      </c>
      <c r="D6" s="26"/>
      <c r="E6" s="27">
        <v>0</v>
      </c>
      <c r="F6" s="28"/>
      <c r="G6" s="27">
        <v>0</v>
      </c>
      <c r="H6" s="28"/>
      <c r="I6" s="4">
        <v>0</v>
      </c>
      <c r="J6" s="5" t="s">
        <v>8</v>
      </c>
    </row>
    <row r="7" spans="1:10" ht="43.5" x14ac:dyDescent="0.5">
      <c r="A7" s="2" t="s">
        <v>30</v>
      </c>
      <c r="B7" s="3" t="s">
        <v>9</v>
      </c>
      <c r="C7" s="25" t="s">
        <v>10</v>
      </c>
      <c r="D7" s="26"/>
      <c r="E7" s="27">
        <v>0</v>
      </c>
      <c r="F7" s="28"/>
      <c r="G7" s="27">
        <v>0</v>
      </c>
      <c r="H7" s="28"/>
      <c r="I7" s="4">
        <v>0</v>
      </c>
      <c r="J7" s="5" t="s">
        <v>11</v>
      </c>
    </row>
    <row r="8" spans="1:10" ht="43.5" x14ac:dyDescent="0.5">
      <c r="A8" s="2" t="s">
        <v>30</v>
      </c>
      <c r="B8" s="3" t="s">
        <v>12</v>
      </c>
      <c r="C8" s="25" t="s">
        <v>13</v>
      </c>
      <c r="D8" s="26"/>
      <c r="E8" s="31" t="s">
        <v>30</v>
      </c>
      <c r="F8" s="32"/>
      <c r="G8" s="31" t="s">
        <v>30</v>
      </c>
      <c r="H8" s="32"/>
      <c r="I8" s="4" t="s">
        <v>30</v>
      </c>
      <c r="J8" s="5" t="s">
        <v>8</v>
      </c>
    </row>
    <row r="9" spans="1:10" ht="43.5" x14ac:dyDescent="0.5">
      <c r="A9" s="2" t="s">
        <v>30</v>
      </c>
      <c r="B9" s="3" t="s">
        <v>14</v>
      </c>
      <c r="C9" s="25" t="s">
        <v>15</v>
      </c>
      <c r="D9" s="26"/>
      <c r="E9" s="31" t="s">
        <v>30</v>
      </c>
      <c r="F9" s="32"/>
      <c r="G9" s="31" t="s">
        <v>30</v>
      </c>
      <c r="H9" s="32"/>
      <c r="I9" s="4">
        <v>0</v>
      </c>
      <c r="J9" s="5" t="s">
        <v>8</v>
      </c>
    </row>
    <row r="10" spans="1:10" ht="65.25" x14ac:dyDescent="0.5">
      <c r="A10" s="2" t="s">
        <v>30</v>
      </c>
      <c r="B10" s="3" t="s">
        <v>21</v>
      </c>
      <c r="C10" s="25" t="s">
        <v>16</v>
      </c>
      <c r="D10" s="26"/>
      <c r="E10" s="31"/>
      <c r="F10" s="32"/>
      <c r="G10" s="31">
        <v>0</v>
      </c>
      <c r="H10" s="32"/>
      <c r="I10" s="4">
        <v>0</v>
      </c>
      <c r="J10" s="5" t="s">
        <v>8</v>
      </c>
    </row>
    <row r="11" spans="1:10" x14ac:dyDescent="0.5">
      <c r="A11" s="2">
        <v>2</v>
      </c>
      <c r="B11" s="6" t="s">
        <v>22</v>
      </c>
      <c r="C11" s="33" t="s">
        <v>17</v>
      </c>
      <c r="D11" s="34"/>
      <c r="E11" s="31">
        <v>667200</v>
      </c>
      <c r="F11" s="32"/>
      <c r="G11" s="31">
        <v>667200</v>
      </c>
      <c r="H11" s="32"/>
      <c r="I11" s="4">
        <f>+(G11/E11)*100</f>
        <v>100</v>
      </c>
      <c r="J11" s="7" t="s">
        <v>18</v>
      </c>
    </row>
    <row r="12" spans="1:10" x14ac:dyDescent="0.5">
      <c r="A12" s="2">
        <v>3</v>
      </c>
      <c r="B12" s="6" t="s">
        <v>23</v>
      </c>
      <c r="C12" s="33" t="s">
        <v>17</v>
      </c>
      <c r="D12" s="34"/>
      <c r="E12" s="31">
        <v>115200</v>
      </c>
      <c r="F12" s="32"/>
      <c r="G12" s="31">
        <v>115200</v>
      </c>
      <c r="H12" s="32"/>
      <c r="I12" s="4">
        <f t="shared" ref="I12:I19" si="0">+(G12/E12)*100</f>
        <v>100</v>
      </c>
      <c r="J12" s="7" t="s">
        <v>18</v>
      </c>
    </row>
    <row r="13" spans="1:10" x14ac:dyDescent="0.5">
      <c r="A13" s="2">
        <v>4</v>
      </c>
      <c r="B13" s="6" t="s">
        <v>24</v>
      </c>
      <c r="C13" s="33" t="s">
        <v>17</v>
      </c>
      <c r="D13" s="34"/>
      <c r="E13" s="31">
        <v>50100</v>
      </c>
      <c r="F13" s="32"/>
      <c r="G13" s="31">
        <v>0</v>
      </c>
      <c r="H13" s="32"/>
      <c r="I13" s="4">
        <f t="shared" si="0"/>
        <v>0</v>
      </c>
      <c r="J13" s="7" t="s">
        <v>18</v>
      </c>
    </row>
    <row r="14" spans="1:10" x14ac:dyDescent="0.5">
      <c r="A14" s="2">
        <v>5</v>
      </c>
      <c r="B14" s="6" t="s">
        <v>25</v>
      </c>
      <c r="C14" s="33" t="s">
        <v>17</v>
      </c>
      <c r="D14" s="34"/>
      <c r="E14" s="31">
        <v>110900</v>
      </c>
      <c r="F14" s="32"/>
      <c r="G14" s="31">
        <v>0</v>
      </c>
      <c r="H14" s="32"/>
      <c r="I14" s="4">
        <f t="shared" si="0"/>
        <v>0</v>
      </c>
      <c r="J14" s="7" t="s">
        <v>18</v>
      </c>
    </row>
    <row r="15" spans="1:10" x14ac:dyDescent="0.5">
      <c r="A15" s="2">
        <v>6</v>
      </c>
      <c r="B15" s="6" t="s">
        <v>26</v>
      </c>
      <c r="C15" s="33" t="s">
        <v>17</v>
      </c>
      <c r="D15" s="34"/>
      <c r="E15" s="31">
        <v>19400</v>
      </c>
      <c r="F15" s="32"/>
      <c r="G15" s="31">
        <v>0</v>
      </c>
      <c r="H15" s="32"/>
      <c r="I15" s="4">
        <f t="shared" si="0"/>
        <v>0</v>
      </c>
      <c r="J15" s="7" t="s">
        <v>18</v>
      </c>
    </row>
    <row r="16" spans="1:10" x14ac:dyDescent="0.5">
      <c r="A16" s="2">
        <v>7</v>
      </c>
      <c r="B16" s="6" t="s">
        <v>31</v>
      </c>
      <c r="C16" s="33" t="s">
        <v>17</v>
      </c>
      <c r="D16" s="34"/>
      <c r="E16" s="39">
        <v>1966800</v>
      </c>
      <c r="F16" s="40"/>
      <c r="G16" s="36">
        <v>1043241.02</v>
      </c>
      <c r="H16" s="37"/>
      <c r="I16" s="47">
        <f t="shared" si="0"/>
        <v>53.042557453731952</v>
      </c>
      <c r="J16" s="7" t="s">
        <v>18</v>
      </c>
    </row>
    <row r="17" spans="1:10" x14ac:dyDescent="0.5">
      <c r="A17" s="2">
        <v>8</v>
      </c>
      <c r="B17" s="6" t="s">
        <v>32</v>
      </c>
      <c r="C17" s="11"/>
      <c r="D17" s="7"/>
      <c r="E17" s="41"/>
      <c r="F17" s="42"/>
      <c r="G17" s="17"/>
      <c r="H17" s="18">
        <v>165797</v>
      </c>
      <c r="I17" s="48"/>
      <c r="J17" s="7"/>
    </row>
    <row r="18" spans="1:10" x14ac:dyDescent="0.5">
      <c r="A18" s="2">
        <v>9</v>
      </c>
      <c r="B18" s="6" t="s">
        <v>27</v>
      </c>
      <c r="C18" s="33" t="s">
        <v>17</v>
      </c>
      <c r="D18" s="34"/>
      <c r="E18" s="31">
        <v>13900</v>
      </c>
      <c r="F18" s="32"/>
      <c r="G18" s="38">
        <v>5505.15</v>
      </c>
      <c r="H18" s="38"/>
      <c r="I18" s="4">
        <f t="shared" si="0"/>
        <v>39.605395683453239</v>
      </c>
      <c r="J18" s="7" t="s">
        <v>18</v>
      </c>
    </row>
    <row r="19" spans="1:10" x14ac:dyDescent="0.5">
      <c r="A19" s="2">
        <v>10</v>
      </c>
      <c r="B19" s="6" t="s">
        <v>28</v>
      </c>
      <c r="C19" s="33" t="s">
        <v>17</v>
      </c>
      <c r="D19" s="34"/>
      <c r="E19" s="31">
        <v>31000</v>
      </c>
      <c r="F19" s="32"/>
      <c r="G19" s="38">
        <v>11000</v>
      </c>
      <c r="H19" s="38"/>
      <c r="I19" s="4">
        <f t="shared" si="0"/>
        <v>35.483870967741936</v>
      </c>
      <c r="J19" s="7" t="s">
        <v>18</v>
      </c>
    </row>
    <row r="20" spans="1:10" x14ac:dyDescent="0.5">
      <c r="A20" s="2">
        <v>11</v>
      </c>
      <c r="B20" s="6" t="s">
        <v>36</v>
      </c>
      <c r="C20" s="11"/>
      <c r="D20" s="7"/>
      <c r="E20" s="12"/>
      <c r="F20" s="13">
        <v>16300</v>
      </c>
      <c r="G20" s="14">
        <v>0</v>
      </c>
      <c r="H20" s="15">
        <v>28100</v>
      </c>
      <c r="I20" s="4" t="s">
        <v>30</v>
      </c>
      <c r="J20" s="7" t="s">
        <v>18</v>
      </c>
    </row>
    <row r="21" spans="1:10" x14ac:dyDescent="0.5">
      <c r="A21" s="2">
        <v>12</v>
      </c>
      <c r="B21" s="6" t="s">
        <v>37</v>
      </c>
      <c r="C21" s="11"/>
      <c r="D21" s="7"/>
      <c r="E21" s="12"/>
      <c r="F21" s="13">
        <v>100</v>
      </c>
      <c r="G21" s="14"/>
      <c r="H21" s="15"/>
      <c r="I21" s="4"/>
      <c r="J21" s="7" t="s">
        <v>18</v>
      </c>
    </row>
    <row r="22" spans="1:10" x14ac:dyDescent="0.5">
      <c r="A22" s="2">
        <v>13</v>
      </c>
      <c r="B22" s="6" t="s">
        <v>38</v>
      </c>
      <c r="C22" s="11"/>
      <c r="D22" s="7"/>
      <c r="E22" s="12"/>
      <c r="F22" s="13">
        <v>3400</v>
      </c>
      <c r="G22" s="14"/>
      <c r="H22" s="15"/>
      <c r="I22" s="4"/>
      <c r="J22" s="7" t="s">
        <v>18</v>
      </c>
    </row>
    <row r="23" spans="1:10" x14ac:dyDescent="0.5">
      <c r="A23" s="2">
        <v>14</v>
      </c>
      <c r="B23" s="6" t="s">
        <v>39</v>
      </c>
      <c r="C23" s="11"/>
      <c r="D23" s="7"/>
      <c r="E23" s="12"/>
      <c r="F23" s="13">
        <v>20600</v>
      </c>
      <c r="G23" s="14"/>
      <c r="H23" s="15"/>
      <c r="I23" s="4"/>
      <c r="J23" s="7" t="s">
        <v>18</v>
      </c>
    </row>
    <row r="24" spans="1:10" x14ac:dyDescent="0.5">
      <c r="A24" s="2">
        <v>15</v>
      </c>
      <c r="B24" s="6" t="s">
        <v>40</v>
      </c>
      <c r="C24" s="11"/>
      <c r="D24" s="7"/>
      <c r="E24" s="12"/>
      <c r="F24" s="13">
        <v>900</v>
      </c>
      <c r="G24" s="14"/>
      <c r="H24" s="15">
        <v>0</v>
      </c>
      <c r="I24" s="4"/>
      <c r="J24" s="7" t="s">
        <v>18</v>
      </c>
    </row>
    <row r="25" spans="1:10" x14ac:dyDescent="0.5">
      <c r="A25" s="2">
        <v>16</v>
      </c>
      <c r="B25" s="6" t="s">
        <v>33</v>
      </c>
      <c r="C25" s="11"/>
      <c r="D25" s="7"/>
      <c r="E25" s="31">
        <f>SUM(E11:F24)</f>
        <v>3015800</v>
      </c>
      <c r="F25" s="32"/>
      <c r="G25" s="14"/>
      <c r="H25" s="16">
        <f>SUM(G11:H24)</f>
        <v>2036043.17</v>
      </c>
      <c r="I25" s="4">
        <f>SUM(I11:I24)</f>
        <v>328.13182410492715</v>
      </c>
      <c r="J25" s="7"/>
    </row>
    <row r="26" spans="1:10" x14ac:dyDescent="0.5">
      <c r="A26" s="2">
        <v>13</v>
      </c>
      <c r="B26" s="6" t="s">
        <v>34</v>
      </c>
      <c r="C26" s="33" t="s">
        <v>17</v>
      </c>
      <c r="D26" s="34"/>
      <c r="E26" s="31">
        <v>142800</v>
      </c>
      <c r="F26" s="32"/>
      <c r="G26" s="38">
        <v>142800</v>
      </c>
      <c r="H26" s="38"/>
      <c r="I26" s="4">
        <f>+(G26/E26)*100</f>
        <v>100</v>
      </c>
      <c r="J26" s="7" t="s">
        <v>18</v>
      </c>
    </row>
    <row r="27" spans="1:10" x14ac:dyDescent="0.5">
      <c r="A27" s="2">
        <v>14</v>
      </c>
      <c r="B27" s="6" t="s">
        <v>35</v>
      </c>
      <c r="C27" s="33" t="s">
        <v>17</v>
      </c>
      <c r="D27" s="34"/>
      <c r="E27" s="31">
        <v>153800</v>
      </c>
      <c r="F27" s="32"/>
      <c r="G27" s="38">
        <v>57288</v>
      </c>
      <c r="H27" s="38"/>
      <c r="I27" s="4">
        <f>+(G27/E27)*100</f>
        <v>37.248374512353706</v>
      </c>
      <c r="J27" s="7" t="s">
        <v>18</v>
      </c>
    </row>
    <row r="28" spans="1:10" x14ac:dyDescent="0.5">
      <c r="A28" s="8" t="s">
        <v>19</v>
      </c>
      <c r="B28" s="9"/>
      <c r="C28" s="33"/>
      <c r="D28" s="34"/>
      <c r="E28" s="46">
        <f>SUM(E6:F27)</f>
        <v>6328200</v>
      </c>
      <c r="F28" s="34"/>
      <c r="G28" s="46">
        <f>SUM(G6:H27)</f>
        <v>4272174.34</v>
      </c>
      <c r="H28" s="34"/>
      <c r="I28" s="4">
        <f>+(G28/E28)*100</f>
        <v>67.510103030877659</v>
      </c>
      <c r="J28" s="9"/>
    </row>
    <row r="30" spans="1:10" x14ac:dyDescent="0.5">
      <c r="B30" s="43" t="s">
        <v>42</v>
      </c>
      <c r="C30" s="43"/>
      <c r="D30" s="43"/>
      <c r="E30" s="43"/>
      <c r="F30" s="43"/>
      <c r="G30" s="43"/>
      <c r="H30" s="43"/>
      <c r="I30" s="43"/>
      <c r="J30" s="43"/>
    </row>
  </sheetData>
  <mergeCells count="61">
    <mergeCell ref="A1:J1"/>
    <mergeCell ref="A2:J2"/>
    <mergeCell ref="A3:J3"/>
    <mergeCell ref="C28:D28"/>
    <mergeCell ref="E28:F28"/>
    <mergeCell ref="G28:H28"/>
    <mergeCell ref="C27:D27"/>
    <mergeCell ref="E27:F27"/>
    <mergeCell ref="G27:H27"/>
    <mergeCell ref="C19:D19"/>
    <mergeCell ref="E19:F19"/>
    <mergeCell ref="G19:H19"/>
    <mergeCell ref="C26:D26"/>
    <mergeCell ref="E26:F26"/>
    <mergeCell ref="G26:H26"/>
    <mergeCell ref="I16:I17"/>
    <mergeCell ref="C18:D18"/>
    <mergeCell ref="E18:F18"/>
    <mergeCell ref="G18:H18"/>
    <mergeCell ref="E16:F17"/>
    <mergeCell ref="B30:J30"/>
    <mergeCell ref="C14:D14"/>
    <mergeCell ref="E14:F14"/>
    <mergeCell ref="G14:H14"/>
    <mergeCell ref="G15:H15"/>
    <mergeCell ref="C16:D16"/>
    <mergeCell ref="G16:H16"/>
    <mergeCell ref="C11:D11"/>
    <mergeCell ref="E11:F11"/>
    <mergeCell ref="G11:H11"/>
    <mergeCell ref="G12:H12"/>
    <mergeCell ref="C13:D13"/>
    <mergeCell ref="E13:F13"/>
    <mergeCell ref="G13:H13"/>
    <mergeCell ref="G4:H5"/>
    <mergeCell ref="G9:H9"/>
    <mergeCell ref="C10:D10"/>
    <mergeCell ref="E10:F10"/>
    <mergeCell ref="G10:H10"/>
    <mergeCell ref="J4:J5"/>
    <mergeCell ref="C6:D6"/>
    <mergeCell ref="E6:F6"/>
    <mergeCell ref="G6:H6"/>
    <mergeCell ref="E25:F25"/>
    <mergeCell ref="C9:D9"/>
    <mergeCell ref="E9:F9"/>
    <mergeCell ref="C12:D12"/>
    <mergeCell ref="E12:F12"/>
    <mergeCell ref="C15:D15"/>
    <mergeCell ref="E15:F15"/>
    <mergeCell ref="G7:H7"/>
    <mergeCell ref="I4:I5"/>
    <mergeCell ref="C8:D8"/>
    <mergeCell ref="E8:F8"/>
    <mergeCell ref="G8:H8"/>
    <mergeCell ref="A4:A5"/>
    <mergeCell ref="B4:B5"/>
    <mergeCell ref="C4:D5"/>
    <mergeCell ref="E4:F5"/>
    <mergeCell ref="C7:D7"/>
    <mergeCell ref="E7:F7"/>
  </mergeCells>
  <pageMargins left="0.34375" right="0.23622047244094491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2024-04-22T07:26:40Z</cp:lastPrinted>
  <dcterms:created xsi:type="dcterms:W3CDTF">2024-04-04T07:02:54Z</dcterms:created>
  <dcterms:modified xsi:type="dcterms:W3CDTF">2025-07-01T03:09:24Z</dcterms:modified>
</cp:coreProperties>
</file>